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1"/>
  </bookViews>
  <sheets>
    <sheet name="附表1  汇总表" sheetId="11" r:id="rId1"/>
    <sheet name="2025年福州市堤防建设及岸线整治提升项目补助计划表" sheetId="13" r:id="rId2"/>
    <sheet name="2025年福州市水利工程项目宣传支出计划表" sheetId="14" r:id="rId3"/>
  </sheets>
  <calcPr calcId="144525"/>
</workbook>
</file>

<file path=xl/sharedStrings.xml><?xml version="1.0" encoding="utf-8"?>
<sst xmlns="http://schemas.openxmlformats.org/spreadsheetml/2006/main" count="128" uniqueCount="105">
  <si>
    <t>附表1</t>
  </si>
  <si>
    <t>2025年福州市市级水利工程建设管理专项资金安排表（第一批）</t>
  </si>
  <si>
    <t>单位：万元</t>
  </si>
  <si>
    <t>县（市）区</t>
  </si>
  <si>
    <t>合计</t>
  </si>
  <si>
    <t>堤防建设及岸线整治提升专项</t>
  </si>
  <si>
    <t>其他水利工程及宣传费用</t>
  </si>
  <si>
    <t>备注</t>
  </si>
  <si>
    <t>其他水利项目</t>
  </si>
  <si>
    <t>宣传培训</t>
  </si>
  <si>
    <t>六项机制试点建设项目</t>
  </si>
  <si>
    <t>市级</t>
  </si>
  <si>
    <t>2024年安全生产标准化第三方技术服务费用10.03万元，2025年水利工程安全监督检查第三方技术服务费用49.8万元，2025年水利工程重大隐患判定整改验收专题培训费用7.925686万元，宣传培训共计67.76万元。</t>
  </si>
  <si>
    <t>仓山区</t>
  </si>
  <si>
    <t>晋安区</t>
  </si>
  <si>
    <t>马尾区</t>
  </si>
  <si>
    <t>高新区</t>
  </si>
  <si>
    <t>闽侯县</t>
  </si>
  <si>
    <t>连江县</t>
  </si>
  <si>
    <t>永泰县</t>
  </si>
  <si>
    <t>长乐区</t>
  </si>
  <si>
    <t>闽清县</t>
  </si>
  <si>
    <t>福清市</t>
  </si>
  <si>
    <t>罗源县</t>
  </si>
  <si>
    <t>附件1-1：</t>
  </si>
  <si>
    <t>2025年福州市堤防建设及岸线整治提升项目资金补助安排表（第一批）</t>
  </si>
  <si>
    <t>序号</t>
  </si>
  <si>
    <t>县(市、区)</t>
  </si>
  <si>
    <t>项目名称</t>
  </si>
  <si>
    <t>主要建设内容</t>
  </si>
  <si>
    <t>项目所在地</t>
  </si>
  <si>
    <t>所在流域</t>
  </si>
  <si>
    <t>治理河长（公里）</t>
  </si>
  <si>
    <t>工程总投资 
（万元）</t>
  </si>
  <si>
    <t>已下达中央资金（万元）</t>
  </si>
  <si>
    <t>地方自筹资金
（万元）</t>
  </si>
  <si>
    <t>县区申请补助资金
（万元）</t>
  </si>
  <si>
    <t>核定市级补助资金
（万元）</t>
  </si>
  <si>
    <t>合计
补助
（万元）</t>
  </si>
  <si>
    <t>中标价</t>
  </si>
  <si>
    <t>连江县牛溪流域后坂至蓼沿段防洪治理工程</t>
  </si>
  <si>
    <t>治理河道总长 6.004km。新建护岸长3.581km、河道疏浚工程长3.708km、修复堰坝1座、新建排水涵管3处。</t>
  </si>
  <si>
    <t>连江县蓼沿乡</t>
  </si>
  <si>
    <t>牛溪</t>
  </si>
  <si>
    <r>
      <rPr>
        <b/>
        <sz val="12"/>
        <color rgb="FF000000"/>
        <rFont val="仿宋_GB2312"/>
        <charset val="134"/>
      </rPr>
      <t>连水利〔2025</t>
    </r>
    <r>
      <rPr>
        <b/>
        <sz val="12"/>
        <color rgb="FF000000"/>
        <rFont val="微软雅黑"/>
        <charset val="134"/>
      </rPr>
      <t>〕</t>
    </r>
    <r>
      <rPr>
        <b/>
        <sz val="12"/>
        <color rgb="FF000000"/>
        <rFont val="仿宋_GB2312"/>
        <charset val="134"/>
      </rPr>
      <t>98号文</t>
    </r>
    <r>
      <rPr>
        <sz val="12"/>
        <color rgb="FF000000"/>
        <rFont val="仿宋_GB2312"/>
        <charset val="134"/>
      </rPr>
      <t>，中小河流治理项目，按批复防洪工程部分总投资的5%补助（和中央补助对应总投资保持一致）</t>
    </r>
  </si>
  <si>
    <t>连江县东岱镇宫前溪河道岸线整治提升工程</t>
  </si>
  <si>
    <t>整治河长460m。河岸整治提升820m,清疏浚460m，新建排洪箱涵1座，进行岸顶修整防护等。</t>
  </si>
  <si>
    <t>连江县东岱镇</t>
  </si>
  <si>
    <t>宫前溪</t>
  </si>
  <si>
    <t>连水利〔2025〕35号文</t>
  </si>
  <si>
    <t>永泰县梧桐镇坵演村河道岸线整治提升工程</t>
  </si>
  <si>
    <t>梧桐镇坵演村治理河道长260m，新建护岸262.2m，河道清淤清障75m。</t>
  </si>
  <si>
    <t>永泰县梧桐镇</t>
  </si>
  <si>
    <t>大樟溪及其支流</t>
  </si>
  <si>
    <t>樟水利〔2025〕135号文</t>
  </si>
  <si>
    <t>永泰县盘谷乡新丰村河道岸线整治提升工程</t>
  </si>
  <si>
    <t>新丰村治理河道长130m，新建护岸长130m，河道清淤清障100m。；荣阳村治理河道长320m，新建护岸长300米。河道清淤清障200m。</t>
  </si>
  <si>
    <t>永泰县盘谷乡</t>
  </si>
  <si>
    <t>清凉溪及其支流</t>
  </si>
  <si>
    <t>营前支河道清淤疏浚工程</t>
  </si>
  <si>
    <t>治理河长3170m，全线河槽清淤，新建护岸490m，及其他配套附属设施。</t>
  </si>
  <si>
    <t>长乐区营前街道</t>
  </si>
  <si>
    <t>闽江支流</t>
  </si>
  <si>
    <t>长水利〔2025〕50号文</t>
  </si>
  <si>
    <t>长乐区玉田镇上洞江(琅峰段）支流及琅峰村内河整治工程</t>
  </si>
  <si>
    <t>河道整治5km。护岸修复300m，支流、内河清淤5km，河岸整治提升4km。</t>
  </si>
  <si>
    <t xml:space="preserve">玉田镇   </t>
  </si>
  <si>
    <t>上洞江流域</t>
  </si>
  <si>
    <t>福州市长乐区金峰镇后团村西陈内河治理工程</t>
  </si>
  <si>
    <t>河道治理900米:包含内河清淤、护岸修复、河岸两侧生活污水整治提升、河道两岸绿化美化。</t>
  </si>
  <si>
    <t>金峰镇</t>
  </si>
  <si>
    <t>闽江</t>
  </si>
  <si>
    <t>闽清县坂东镇仁溪村护岸提升修复工程</t>
  </si>
  <si>
    <t>河道整治800m。新建河道护岸约100m，河岸整治提升800m，清淤疏浚800m。</t>
  </si>
  <si>
    <t>闽清县坂东镇</t>
  </si>
  <si>
    <t>梅溪支流文定溪</t>
  </si>
  <si>
    <t>梅水〔2025〕47号文</t>
  </si>
  <si>
    <t>福清市江镜镇柏陈村柏陈洋排洪河道整治提升工程</t>
  </si>
  <si>
    <t>本次清淤河道清淤长度约423米，清淤深度0.8米，面积为6469㎡；加固修缮护岸长度142米；新建排水涵洞。</t>
  </si>
  <si>
    <t>福清市江镜镇</t>
  </si>
  <si>
    <t xml:space="preserve"> 闽南诸河</t>
  </si>
  <si>
    <t>融水利〔2025〕85号文</t>
  </si>
  <si>
    <t>罗源县碧里乡碧里溪堤防建设及岸线整治提升项目</t>
  </si>
  <si>
    <t>河道整治提升1000m。河道治理1000m，护岸建设500m。</t>
  </si>
  <si>
    <t>罗源县碧里乡</t>
  </si>
  <si>
    <t>碧里溪</t>
  </si>
  <si>
    <t>罗水利〔2025〕85号文</t>
  </si>
  <si>
    <t>罗源县白塔乡塔里村贝溪堤防建设及岸线整治提升项目</t>
  </si>
  <si>
    <t>河道整治提升500m。新建河道护岸长约500m。</t>
  </si>
  <si>
    <t>罗源县白塔乡</t>
  </si>
  <si>
    <t>敖江流域</t>
  </si>
  <si>
    <t>罗源县洪洋乡穴里村堤防建设及岸线整治提升项目</t>
  </si>
  <si>
    <t>按照十年一遇的防洪标准，在穴里村新建护岸约600米，并加固加高河道上游的水坝，提高穴里村防灾能力。</t>
  </si>
  <si>
    <t>罗源县洪洋乡穴里村</t>
  </si>
  <si>
    <t>起步溪流域洪洋段</t>
  </si>
  <si>
    <t>附件1-2：</t>
  </si>
  <si>
    <t>2025年福州市其他水利工程及宣传费用安排表（第一批）</t>
  </si>
  <si>
    <t>申请补助资金（万元）</t>
  </si>
  <si>
    <t>仓山区防洪堤及水闸维修加固养护工程</t>
  </si>
  <si>
    <t>福州市仓山区城门防洪堤（桩号4+160～4+465）除险加固工程施工进度款2798264元，仓山区城门防洪堤（桩号4+160～4+465）除险加固工程监理进度款139449元。</t>
  </si>
  <si>
    <t>闽江流域</t>
  </si>
  <si>
    <t>安全生产监督管理资金</t>
  </si>
  <si>
    <t>2024年安全生产标准化第三方技术服务费用10.03万元，2025年水利工程安全监督检查第三方技术服务费用49.8万元，2025年水利工程重大隐患判定整改验收专题培训费用7.925686万元，</t>
  </si>
  <si>
    <t>六项机制试点建设项目每个补助20万元，11个县区各补1个项目，市级补2个项目，共补助13个项目。</t>
  </si>
  <si>
    <t xml:space="preserve">                                                                   </t>
  </si>
</sst>
</file>

<file path=xl/styles.xml><?xml version="1.0" encoding="utf-8"?>
<styleSheet xmlns="http://schemas.openxmlformats.org/spreadsheetml/2006/main">
  <numFmts count="8">
    <numFmt numFmtId="176" formatCode="0.00_ "/>
    <numFmt numFmtId="43" formatCode="_ * #,##0.00_ ;_ * \-#,##0.00_ ;_ * &quot;-&quot;??_ ;_ @_ "/>
    <numFmt numFmtId="41" formatCode="_ * #,##0_ ;_ * \-#,##0_ ;_ * &quot;-&quot;_ ;_ @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0_ "/>
    <numFmt numFmtId="179" formatCode="0_ "/>
  </numFmts>
  <fonts count="40">
    <font>
      <sz val="11"/>
      <color indexed="8"/>
      <name val="宋体"/>
      <charset val="134"/>
    </font>
    <font>
      <sz val="16"/>
      <color indexed="8"/>
      <name val="仿宋_GB2312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b/>
      <sz val="12"/>
      <color rgb="FF000000"/>
      <name val="仿宋_GB2312"/>
      <charset val="134"/>
    </font>
    <font>
      <b/>
      <sz val="12"/>
      <name val="仿宋_GB2312"/>
      <charset val="134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12"/>
      <color rgb="FFFF0000"/>
      <name val="仿宋_GB2312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b/>
      <sz val="12"/>
      <color rgb="FF000000"/>
      <name val="微软雅黑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/>
    <xf numFmtId="0" fontId="0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0" fillId="0" borderId="0">
      <alignment vertical="center"/>
    </xf>
    <xf numFmtId="0" fontId="34" fillId="6" borderId="9" applyNumberFormat="0" applyAlignment="0" applyProtection="0">
      <alignment vertical="center"/>
    </xf>
    <xf numFmtId="0" fontId="36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0" fillId="0" borderId="0" xfId="0" applyNumberFormat="1">
      <alignment vertical="center"/>
    </xf>
  </cellXfs>
  <cellStyles count="64">
    <cellStyle name="常规" xfId="0" builtinId="0"/>
    <cellStyle name="常规_附表7  水土保持_2" xfId="1"/>
    <cellStyle name="常规_Sheet8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常规 31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常规_2019年市级农保资金下达表）" xfId="14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_附表5 农饮维修养护_1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_附表5 农饮维修养护_2" xfId="30"/>
    <cellStyle name="计算" xfId="31" builtinId="22"/>
    <cellStyle name="检查单元格" xfId="32" builtinId="23"/>
    <cellStyle name="常规_附表5 农饮维修养护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_附表5 农饮维修养护_3" xfId="38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常规_附表7  水土保持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33" xfId="58"/>
    <cellStyle name="常规_附表7  水土保持_1" xfId="59"/>
    <cellStyle name="常规_Sheet1" xfId="60"/>
    <cellStyle name="常规 14" xfId="61"/>
    <cellStyle name="常规_Sheet6" xfId="62"/>
    <cellStyle name="常规_Sheet5" xfId="63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opLeftCell="A2" workbookViewId="0">
      <selection activeCell="F5" sqref="F5"/>
    </sheetView>
  </sheetViews>
  <sheetFormatPr defaultColWidth="9" defaultRowHeight="13.5"/>
  <cols>
    <col min="1" max="1" width="11.7583333333333" customWidth="1"/>
    <col min="2" max="2" width="16.125" customWidth="1"/>
    <col min="3" max="3" width="19.2583333333333" customWidth="1"/>
    <col min="4" max="6" width="19.125" customWidth="1"/>
    <col min="7" max="7" width="43.125" customWidth="1"/>
    <col min="9" max="9" width="17.2583333333333" customWidth="1"/>
    <col min="11" max="11" width="10.375"/>
  </cols>
  <sheetData>
    <row r="1" ht="20.25" spans="1:7">
      <c r="A1" s="52" t="s">
        <v>0</v>
      </c>
      <c r="B1" s="53"/>
      <c r="C1" s="54"/>
      <c r="D1" s="54"/>
      <c r="E1" s="54"/>
      <c r="F1" s="54"/>
      <c r="G1" s="53"/>
    </row>
    <row r="2" ht="30" customHeight="1" spans="1:7">
      <c r="A2" s="55" t="s">
        <v>1</v>
      </c>
      <c r="B2" s="55"/>
      <c r="C2" s="55"/>
      <c r="D2" s="55"/>
      <c r="E2" s="55"/>
      <c r="F2" s="55"/>
      <c r="G2" s="55"/>
    </row>
    <row r="3" ht="22.5" spans="1:7">
      <c r="A3" s="53"/>
      <c r="B3" s="53"/>
      <c r="C3" s="56"/>
      <c r="D3" s="56"/>
      <c r="E3" s="56"/>
      <c r="F3" s="56"/>
      <c r="G3" s="57" t="s">
        <v>2</v>
      </c>
    </row>
    <row r="4" ht="30" customHeight="1" spans="1:7">
      <c r="A4" s="58" t="s">
        <v>3</v>
      </c>
      <c r="B4" s="58" t="s">
        <v>4</v>
      </c>
      <c r="C4" s="59" t="s">
        <v>5</v>
      </c>
      <c r="D4" s="60" t="s">
        <v>6</v>
      </c>
      <c r="E4" s="61"/>
      <c r="F4" s="62"/>
      <c r="G4" s="42" t="s">
        <v>7</v>
      </c>
    </row>
    <row r="5" ht="30" customHeight="1" spans="1:7">
      <c r="A5" s="63"/>
      <c r="B5" s="63"/>
      <c r="C5" s="64"/>
      <c r="D5" s="65" t="s">
        <v>8</v>
      </c>
      <c r="E5" s="65" t="s">
        <v>9</v>
      </c>
      <c r="F5" s="65" t="s">
        <v>10</v>
      </c>
      <c r="G5" s="42"/>
    </row>
    <row r="6" ht="30" customHeight="1" spans="1:7">
      <c r="A6" s="33" t="s">
        <v>4</v>
      </c>
      <c r="B6" s="40">
        <f>C6+D6+E6+F6</f>
        <v>1381.53</v>
      </c>
      <c r="C6" s="50">
        <f>SUM(C7:C18)</f>
        <v>760</v>
      </c>
      <c r="D6" s="40">
        <f>SUM(D7:D18)</f>
        <v>293.77</v>
      </c>
      <c r="E6" s="40">
        <f>SUM(E7:E18)</f>
        <v>67.76</v>
      </c>
      <c r="F6" s="50">
        <f>SUM(F7:F18)</f>
        <v>260</v>
      </c>
      <c r="G6" s="33"/>
    </row>
    <row r="7" ht="77" customHeight="1" spans="1:12">
      <c r="A7" s="33" t="s">
        <v>11</v>
      </c>
      <c r="B7" s="40">
        <f>C7+D7+E7+F7</f>
        <v>107.76</v>
      </c>
      <c r="C7" s="50"/>
      <c r="D7" s="66"/>
      <c r="E7" s="8">
        <v>67.76</v>
      </c>
      <c r="F7" s="67">
        <v>40</v>
      </c>
      <c r="G7" s="68" t="s">
        <v>12</v>
      </c>
      <c r="K7" s="69"/>
      <c r="L7" s="69"/>
    </row>
    <row r="8" ht="30" customHeight="1" spans="1:12">
      <c r="A8" s="33" t="s">
        <v>13</v>
      </c>
      <c r="B8" s="40">
        <f t="shared" ref="B8:B18" si="0">C8+D8+E8+F8</f>
        <v>313.77</v>
      </c>
      <c r="C8" s="50"/>
      <c r="D8" s="40">
        <v>293.77</v>
      </c>
      <c r="E8" s="67"/>
      <c r="F8" s="67">
        <v>20</v>
      </c>
      <c r="G8" s="6"/>
      <c r="K8" s="69"/>
      <c r="L8" s="69"/>
    </row>
    <row r="9" ht="30" customHeight="1" spans="1:12">
      <c r="A9" s="33" t="s">
        <v>14</v>
      </c>
      <c r="B9" s="40">
        <f t="shared" si="0"/>
        <v>20</v>
      </c>
      <c r="C9" s="50"/>
      <c r="D9" s="50"/>
      <c r="E9" s="67"/>
      <c r="F9" s="67">
        <v>20</v>
      </c>
      <c r="G9" s="6"/>
      <c r="K9" s="69"/>
      <c r="L9" s="69"/>
    </row>
    <row r="10" ht="30" customHeight="1" spans="1:12">
      <c r="A10" s="33" t="s">
        <v>15</v>
      </c>
      <c r="B10" s="40">
        <f t="shared" si="0"/>
        <v>20</v>
      </c>
      <c r="C10" s="50"/>
      <c r="D10" s="50"/>
      <c r="E10" s="67"/>
      <c r="F10" s="67">
        <v>20</v>
      </c>
      <c r="G10" s="6"/>
      <c r="K10" s="69"/>
      <c r="L10" s="69"/>
    </row>
    <row r="11" ht="30" customHeight="1" spans="1:12">
      <c r="A11" s="33" t="s">
        <v>16</v>
      </c>
      <c r="B11" s="40">
        <f t="shared" si="0"/>
        <v>20</v>
      </c>
      <c r="C11" s="50"/>
      <c r="D11" s="50"/>
      <c r="E11" s="67"/>
      <c r="F11" s="67">
        <v>20</v>
      </c>
      <c r="G11" s="6"/>
      <c r="K11" s="69"/>
      <c r="L11" s="69"/>
    </row>
    <row r="12" ht="30" customHeight="1" spans="1:12">
      <c r="A12" s="33" t="s">
        <v>17</v>
      </c>
      <c r="B12" s="40">
        <f t="shared" si="0"/>
        <v>20</v>
      </c>
      <c r="C12" s="50"/>
      <c r="D12" s="50"/>
      <c r="E12" s="67"/>
      <c r="F12" s="67">
        <v>20</v>
      </c>
      <c r="G12" s="6"/>
      <c r="K12" s="69"/>
      <c r="L12" s="69"/>
    </row>
    <row r="13" ht="30" customHeight="1" spans="1:12">
      <c r="A13" s="33" t="s">
        <v>18</v>
      </c>
      <c r="B13" s="40">
        <f t="shared" si="0"/>
        <v>195</v>
      </c>
      <c r="C13" s="67">
        <v>175</v>
      </c>
      <c r="D13" s="50"/>
      <c r="E13" s="67"/>
      <c r="F13" s="67">
        <v>20</v>
      </c>
      <c r="G13" s="6"/>
      <c r="K13" s="69"/>
      <c r="L13" s="69"/>
    </row>
    <row r="14" ht="30" customHeight="1" spans="1:12">
      <c r="A14" s="33" t="s">
        <v>19</v>
      </c>
      <c r="B14" s="40">
        <f t="shared" si="0"/>
        <v>180</v>
      </c>
      <c r="C14" s="67">
        <v>160</v>
      </c>
      <c r="D14" s="50"/>
      <c r="E14" s="67"/>
      <c r="F14" s="67">
        <v>20</v>
      </c>
      <c r="G14" s="6"/>
      <c r="K14" s="69"/>
      <c r="L14" s="69"/>
    </row>
    <row r="15" ht="30" customHeight="1" spans="1:12">
      <c r="A15" s="33" t="s">
        <v>20</v>
      </c>
      <c r="B15" s="40">
        <f t="shared" si="0"/>
        <v>180</v>
      </c>
      <c r="C15" s="67">
        <v>160</v>
      </c>
      <c r="D15" s="50"/>
      <c r="E15" s="67"/>
      <c r="F15" s="67">
        <v>20</v>
      </c>
      <c r="G15" s="6"/>
      <c r="K15" s="69"/>
      <c r="L15" s="69"/>
    </row>
    <row r="16" ht="30" customHeight="1" spans="1:12">
      <c r="A16" s="33" t="s">
        <v>21</v>
      </c>
      <c r="B16" s="40">
        <f t="shared" si="0"/>
        <v>105</v>
      </c>
      <c r="C16" s="67">
        <v>85</v>
      </c>
      <c r="D16" s="50"/>
      <c r="E16" s="67"/>
      <c r="F16" s="67">
        <v>20</v>
      </c>
      <c r="G16" s="6"/>
      <c r="K16" s="69"/>
      <c r="L16" s="69"/>
    </row>
    <row r="17" ht="30" customHeight="1" spans="1:12">
      <c r="A17" s="33" t="s">
        <v>22</v>
      </c>
      <c r="B17" s="40">
        <f t="shared" si="0"/>
        <v>40</v>
      </c>
      <c r="C17" s="67">
        <v>20</v>
      </c>
      <c r="D17" s="50"/>
      <c r="E17" s="67"/>
      <c r="F17" s="67">
        <v>20</v>
      </c>
      <c r="G17" s="6"/>
      <c r="K17" s="69"/>
      <c r="L17" s="69"/>
    </row>
    <row r="18" ht="30" customHeight="1" spans="1:12">
      <c r="A18" s="33" t="s">
        <v>23</v>
      </c>
      <c r="B18" s="40">
        <f t="shared" si="0"/>
        <v>180</v>
      </c>
      <c r="C18" s="67">
        <v>160</v>
      </c>
      <c r="D18" s="50"/>
      <c r="E18" s="67"/>
      <c r="F18" s="67">
        <v>20</v>
      </c>
      <c r="G18" s="6"/>
      <c r="K18" s="69"/>
      <c r="L18" s="69"/>
    </row>
    <row r="19" spans="11:11">
      <c r="K19" s="18"/>
    </row>
  </sheetData>
  <mergeCells count="5">
    <mergeCell ref="A2:G2"/>
    <mergeCell ref="D4:F4"/>
    <mergeCell ref="A4:A5"/>
    <mergeCell ref="B4:B5"/>
    <mergeCell ref="C4:C5"/>
  </mergeCells>
  <printOptions horizontalCentered="1"/>
  <pageMargins left="0.550694444444444" right="0.156944444444444" top="0.432638888888889" bottom="0.511805555555556" header="0.507638888888889" footer="0.507638888888889"/>
  <pageSetup paperSize="9" scale="9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zoomScale="80" zoomScaleNormal="80" workbookViewId="0">
      <selection activeCell="G22" sqref="G22"/>
    </sheetView>
  </sheetViews>
  <sheetFormatPr defaultColWidth="9" defaultRowHeight="13.5"/>
  <cols>
    <col min="1" max="1" width="4.75833333333333" style="18" customWidth="1"/>
    <col min="2" max="2" width="6.94166666666667" customWidth="1"/>
    <col min="3" max="3" width="22.775" style="19" customWidth="1"/>
    <col min="4" max="4" width="33.375" customWidth="1"/>
    <col min="5" max="5" width="13" style="19" customWidth="1"/>
    <col min="6" max="6" width="10.4083333333333" customWidth="1"/>
    <col min="7" max="7" width="9.575" customWidth="1"/>
    <col min="8" max="8" width="11.5" customWidth="1"/>
    <col min="9" max="9" width="9.125" customWidth="1"/>
    <col min="10" max="10" width="9.25833333333333" customWidth="1"/>
    <col min="11" max="12" width="10" customWidth="1"/>
    <col min="13" max="13" width="9.025" customWidth="1"/>
    <col min="14" max="14" width="30.4166666666667" customWidth="1"/>
    <col min="15" max="15" width="2.875" customWidth="1"/>
    <col min="17" max="17" width="10.375" hidden="1" customWidth="1"/>
  </cols>
  <sheetData>
    <row r="1" customFormat="1" ht="30" customHeight="1" spans="1:13">
      <c r="A1" s="20" t="s">
        <v>24</v>
      </c>
      <c r="B1" s="20"/>
      <c r="C1" s="1"/>
      <c r="D1" s="20"/>
      <c r="E1" s="1"/>
      <c r="F1" s="20"/>
      <c r="G1" s="20"/>
      <c r="H1" s="20"/>
      <c r="I1" s="20"/>
      <c r="J1" s="20"/>
      <c r="K1" s="20"/>
      <c r="L1" s="20"/>
      <c r="M1" s="20"/>
    </row>
    <row r="2" ht="30" customHeight="1" spans="2:14">
      <c r="B2" s="21" t="s">
        <v>25</v>
      </c>
      <c r="C2" s="22"/>
      <c r="D2" s="21"/>
      <c r="E2" s="22"/>
      <c r="F2" s="21"/>
      <c r="G2" s="21"/>
      <c r="H2" s="21"/>
      <c r="I2" s="21"/>
      <c r="J2" s="21"/>
      <c r="K2" s="21"/>
      <c r="L2" s="21"/>
      <c r="M2" s="21"/>
      <c r="N2" s="21"/>
    </row>
    <row r="3" ht="30" customHeight="1" spans="1:17">
      <c r="A3" s="23" t="s">
        <v>26</v>
      </c>
      <c r="B3" s="23" t="s">
        <v>27</v>
      </c>
      <c r="C3" s="23" t="s">
        <v>28</v>
      </c>
      <c r="D3" s="23" t="s">
        <v>29</v>
      </c>
      <c r="E3" s="23" t="s">
        <v>30</v>
      </c>
      <c r="F3" s="23" t="s">
        <v>31</v>
      </c>
      <c r="G3" s="23" t="s">
        <v>32</v>
      </c>
      <c r="H3" s="23" t="s">
        <v>33</v>
      </c>
      <c r="I3" s="41" t="s">
        <v>34</v>
      </c>
      <c r="J3" s="23" t="s">
        <v>35</v>
      </c>
      <c r="K3" s="42" t="s">
        <v>36</v>
      </c>
      <c r="L3" s="23" t="s">
        <v>37</v>
      </c>
      <c r="M3" s="41" t="s">
        <v>38</v>
      </c>
      <c r="N3" s="23" t="s">
        <v>7</v>
      </c>
      <c r="Q3" t="s">
        <v>39</v>
      </c>
    </row>
    <row r="4" ht="30" customHeight="1" spans="1:14">
      <c r="A4" s="23"/>
      <c r="B4" s="23"/>
      <c r="C4" s="23"/>
      <c r="D4" s="23"/>
      <c r="E4" s="23"/>
      <c r="F4" s="23"/>
      <c r="G4" s="23"/>
      <c r="H4" s="23"/>
      <c r="I4" s="43"/>
      <c r="J4" s="23"/>
      <c r="K4" s="42"/>
      <c r="L4" s="23"/>
      <c r="M4" s="43"/>
      <c r="N4" s="23"/>
    </row>
    <row r="5" s="16" customFormat="1" ht="65" customHeight="1" spans="1:14">
      <c r="A5" s="24">
        <v>1</v>
      </c>
      <c r="B5" s="25" t="s">
        <v>18</v>
      </c>
      <c r="C5" s="26" t="s">
        <v>40</v>
      </c>
      <c r="D5" s="26" t="s">
        <v>41</v>
      </c>
      <c r="E5" s="5" t="s">
        <v>42</v>
      </c>
      <c r="F5" s="5" t="s">
        <v>43</v>
      </c>
      <c r="G5" s="5">
        <v>6.004</v>
      </c>
      <c r="H5" s="5">
        <v>2867.26</v>
      </c>
      <c r="I5" s="5">
        <v>1540</v>
      </c>
      <c r="J5" s="5">
        <v>1157.26</v>
      </c>
      <c r="K5" s="5">
        <v>170</v>
      </c>
      <c r="L5" s="5">
        <v>100</v>
      </c>
      <c r="M5" s="44">
        <v>175</v>
      </c>
      <c r="N5" s="45" t="s">
        <v>44</v>
      </c>
    </row>
    <row r="6" s="17" customFormat="1" ht="49" customHeight="1" spans="1:14">
      <c r="A6" s="27">
        <v>2</v>
      </c>
      <c r="B6" s="28"/>
      <c r="C6" s="26" t="s">
        <v>45</v>
      </c>
      <c r="D6" s="26" t="s">
        <v>46</v>
      </c>
      <c r="E6" s="5" t="s">
        <v>47</v>
      </c>
      <c r="F6" s="5" t="s">
        <v>48</v>
      </c>
      <c r="G6" s="5">
        <v>0.46</v>
      </c>
      <c r="H6" s="5">
        <v>176</v>
      </c>
      <c r="I6" s="5">
        <v>0</v>
      </c>
      <c r="J6" s="5">
        <v>76</v>
      </c>
      <c r="K6" s="5">
        <v>100</v>
      </c>
      <c r="L6" s="5">
        <v>75</v>
      </c>
      <c r="M6" s="46"/>
      <c r="N6" s="47" t="s">
        <v>49</v>
      </c>
    </row>
    <row r="7" s="16" customFormat="1" ht="43" customHeight="1" spans="1:14">
      <c r="A7" s="24">
        <v>3</v>
      </c>
      <c r="B7" s="25" t="s">
        <v>19</v>
      </c>
      <c r="C7" s="26" t="s">
        <v>50</v>
      </c>
      <c r="D7" s="26" t="s">
        <v>51</v>
      </c>
      <c r="E7" s="5" t="s">
        <v>52</v>
      </c>
      <c r="F7" s="5" t="s">
        <v>53</v>
      </c>
      <c r="G7" s="29">
        <v>1</v>
      </c>
      <c r="H7" s="5">
        <v>210</v>
      </c>
      <c r="I7" s="5">
        <v>0</v>
      </c>
      <c r="J7" s="5">
        <v>63</v>
      </c>
      <c r="K7" s="5">
        <v>147</v>
      </c>
      <c r="L7" s="5">
        <v>80</v>
      </c>
      <c r="M7" s="44">
        <v>160</v>
      </c>
      <c r="N7" s="48" t="s">
        <v>54</v>
      </c>
    </row>
    <row r="8" s="16" customFormat="1" ht="62" customHeight="1" spans="1:14">
      <c r="A8" s="24">
        <v>4</v>
      </c>
      <c r="B8" s="30"/>
      <c r="C8" s="26" t="s">
        <v>55</v>
      </c>
      <c r="D8" s="26" t="s">
        <v>56</v>
      </c>
      <c r="E8" s="5" t="s">
        <v>57</v>
      </c>
      <c r="F8" s="5" t="s">
        <v>58</v>
      </c>
      <c r="G8" s="5">
        <v>1.5</v>
      </c>
      <c r="H8" s="5">
        <v>216</v>
      </c>
      <c r="I8" s="5">
        <v>0</v>
      </c>
      <c r="J8" s="5">
        <v>65</v>
      </c>
      <c r="K8" s="5">
        <v>151</v>
      </c>
      <c r="L8" s="5">
        <v>80</v>
      </c>
      <c r="M8" s="46"/>
      <c r="N8" s="48" t="s">
        <v>54</v>
      </c>
    </row>
    <row r="9" s="16" customFormat="1" ht="41" customHeight="1" spans="1:14">
      <c r="A9" s="24">
        <v>5</v>
      </c>
      <c r="B9" s="31" t="s">
        <v>20</v>
      </c>
      <c r="C9" s="26" t="s">
        <v>59</v>
      </c>
      <c r="D9" s="26" t="s">
        <v>60</v>
      </c>
      <c r="E9" s="26" t="s">
        <v>61</v>
      </c>
      <c r="F9" s="5" t="s">
        <v>62</v>
      </c>
      <c r="G9" s="5">
        <v>3.17</v>
      </c>
      <c r="H9" s="5">
        <v>446</v>
      </c>
      <c r="I9" s="5">
        <v>0</v>
      </c>
      <c r="J9" s="5">
        <v>346</v>
      </c>
      <c r="K9" s="5">
        <v>100</v>
      </c>
      <c r="L9" s="5">
        <v>50</v>
      </c>
      <c r="M9" s="44">
        <v>160</v>
      </c>
      <c r="N9" s="48" t="s">
        <v>63</v>
      </c>
    </row>
    <row r="10" s="16" customFormat="1" ht="55" customHeight="1" spans="1:14">
      <c r="A10" s="24">
        <v>6</v>
      </c>
      <c r="B10" s="31"/>
      <c r="C10" s="26" t="s">
        <v>64</v>
      </c>
      <c r="D10" s="26" t="s">
        <v>65</v>
      </c>
      <c r="E10" s="5" t="s">
        <v>66</v>
      </c>
      <c r="F10" s="5" t="s">
        <v>67</v>
      </c>
      <c r="G10" s="5">
        <v>5</v>
      </c>
      <c r="H10" s="5">
        <v>180</v>
      </c>
      <c r="I10" s="5">
        <v>0</v>
      </c>
      <c r="J10" s="5">
        <v>80</v>
      </c>
      <c r="K10" s="5">
        <v>100</v>
      </c>
      <c r="L10" s="5">
        <v>50</v>
      </c>
      <c r="M10" s="49"/>
      <c r="N10" s="48" t="s">
        <v>63</v>
      </c>
    </row>
    <row r="11" s="16" customFormat="1" ht="47" customHeight="1" spans="1:14">
      <c r="A11" s="24">
        <v>7</v>
      </c>
      <c r="B11" s="30"/>
      <c r="C11" s="32" t="s">
        <v>68</v>
      </c>
      <c r="D11" s="32" t="s">
        <v>69</v>
      </c>
      <c r="E11" s="9" t="s">
        <v>70</v>
      </c>
      <c r="F11" s="9" t="s">
        <v>71</v>
      </c>
      <c r="G11" s="9">
        <v>0.9</v>
      </c>
      <c r="H11" s="9">
        <v>360</v>
      </c>
      <c r="I11" s="9">
        <v>0</v>
      </c>
      <c r="J11" s="9">
        <v>240</v>
      </c>
      <c r="K11" s="9">
        <v>120</v>
      </c>
      <c r="L11" s="5">
        <v>60</v>
      </c>
      <c r="M11" s="46"/>
      <c r="N11" s="48" t="s">
        <v>63</v>
      </c>
    </row>
    <row r="12" s="16" customFormat="1" ht="49" customHeight="1" spans="1:14">
      <c r="A12" s="24">
        <v>8</v>
      </c>
      <c r="B12" s="33" t="s">
        <v>21</v>
      </c>
      <c r="C12" s="26" t="s">
        <v>72</v>
      </c>
      <c r="D12" s="26" t="s">
        <v>73</v>
      </c>
      <c r="E12" s="5" t="s">
        <v>74</v>
      </c>
      <c r="F12" s="5" t="s">
        <v>75</v>
      </c>
      <c r="G12" s="5">
        <v>0.8</v>
      </c>
      <c r="H12" s="5">
        <v>213</v>
      </c>
      <c r="I12" s="5">
        <v>0</v>
      </c>
      <c r="J12" s="5">
        <v>63</v>
      </c>
      <c r="K12" s="5">
        <v>150</v>
      </c>
      <c r="L12" s="5">
        <v>85</v>
      </c>
      <c r="M12" s="5">
        <v>85</v>
      </c>
      <c r="N12" s="48" t="s">
        <v>76</v>
      </c>
    </row>
    <row r="13" s="16" customFormat="1" ht="50" customHeight="1" spans="1:14">
      <c r="A13" s="24">
        <v>9</v>
      </c>
      <c r="B13" s="33" t="s">
        <v>22</v>
      </c>
      <c r="C13" s="26" t="s">
        <v>77</v>
      </c>
      <c r="D13" s="26" t="s">
        <v>78</v>
      </c>
      <c r="E13" s="5" t="s">
        <v>79</v>
      </c>
      <c r="F13" s="5" t="s">
        <v>80</v>
      </c>
      <c r="G13" s="5">
        <v>0.52</v>
      </c>
      <c r="H13" s="5">
        <v>55</v>
      </c>
      <c r="I13" s="5">
        <v>0</v>
      </c>
      <c r="J13" s="5">
        <v>25</v>
      </c>
      <c r="K13" s="5">
        <v>30</v>
      </c>
      <c r="L13" s="5">
        <v>20</v>
      </c>
      <c r="M13" s="5">
        <v>20</v>
      </c>
      <c r="N13" s="48" t="s">
        <v>81</v>
      </c>
    </row>
    <row r="14" s="16" customFormat="1" ht="40" customHeight="1" spans="1:14">
      <c r="A14" s="24">
        <v>10</v>
      </c>
      <c r="B14" s="33" t="s">
        <v>23</v>
      </c>
      <c r="C14" s="26" t="s">
        <v>82</v>
      </c>
      <c r="D14" s="26" t="s">
        <v>83</v>
      </c>
      <c r="E14" s="5" t="s">
        <v>84</v>
      </c>
      <c r="F14" s="5" t="s">
        <v>85</v>
      </c>
      <c r="G14" s="29">
        <v>1</v>
      </c>
      <c r="H14" s="5">
        <v>130</v>
      </c>
      <c r="I14" s="5">
        <v>0</v>
      </c>
      <c r="J14" s="5">
        <v>20</v>
      </c>
      <c r="K14" s="5">
        <v>110</v>
      </c>
      <c r="L14" s="5">
        <v>50</v>
      </c>
      <c r="M14" s="44">
        <v>160</v>
      </c>
      <c r="N14" s="48" t="s">
        <v>86</v>
      </c>
    </row>
    <row r="15" s="16" customFormat="1" ht="49" customHeight="1" spans="1:14">
      <c r="A15" s="24">
        <v>11</v>
      </c>
      <c r="B15" s="33"/>
      <c r="C15" s="26" t="s">
        <v>87</v>
      </c>
      <c r="D15" s="26" t="s">
        <v>88</v>
      </c>
      <c r="E15" s="5" t="s">
        <v>89</v>
      </c>
      <c r="F15" s="5" t="s">
        <v>90</v>
      </c>
      <c r="G15" s="5">
        <v>0.5</v>
      </c>
      <c r="H15" s="5">
        <v>150</v>
      </c>
      <c r="I15" s="5">
        <v>0</v>
      </c>
      <c r="J15" s="5">
        <v>20</v>
      </c>
      <c r="K15" s="5">
        <v>130</v>
      </c>
      <c r="L15" s="5">
        <v>60</v>
      </c>
      <c r="M15" s="49"/>
      <c r="N15" s="48" t="s">
        <v>86</v>
      </c>
    </row>
    <row r="16" s="16" customFormat="1" ht="52" customHeight="1" spans="1:14">
      <c r="A16" s="24">
        <v>12</v>
      </c>
      <c r="B16" s="33"/>
      <c r="C16" s="26" t="s">
        <v>91</v>
      </c>
      <c r="D16" s="26" t="s">
        <v>92</v>
      </c>
      <c r="E16" s="5" t="s">
        <v>93</v>
      </c>
      <c r="F16" s="5" t="s">
        <v>94</v>
      </c>
      <c r="G16" s="5">
        <v>0.6</v>
      </c>
      <c r="H16" s="5">
        <v>130</v>
      </c>
      <c r="I16" s="5">
        <v>0</v>
      </c>
      <c r="J16" s="5">
        <v>20</v>
      </c>
      <c r="K16" s="5">
        <v>110</v>
      </c>
      <c r="L16" s="5">
        <v>50</v>
      </c>
      <c r="M16" s="46"/>
      <c r="N16" s="48" t="s">
        <v>86</v>
      </c>
    </row>
    <row r="17" ht="33" customHeight="1" spans="1:14">
      <c r="A17" s="34"/>
      <c r="B17" s="35" t="s">
        <v>4</v>
      </c>
      <c r="C17" s="36"/>
      <c r="D17" s="37"/>
      <c r="E17" s="38"/>
      <c r="F17" s="33"/>
      <c r="G17" s="39">
        <f t="shared" ref="G17:M17" si="0">SUM(G5:G16)</f>
        <v>21.454</v>
      </c>
      <c r="H17" s="40">
        <f t="shared" si="0"/>
        <v>5133.26</v>
      </c>
      <c r="I17" s="50">
        <f t="shared" si="0"/>
        <v>1540</v>
      </c>
      <c r="J17" s="40">
        <f t="shared" si="0"/>
        <v>2175.26</v>
      </c>
      <c r="K17" s="50">
        <f t="shared" si="0"/>
        <v>1418</v>
      </c>
      <c r="L17" s="50">
        <f t="shared" si="0"/>
        <v>760</v>
      </c>
      <c r="M17" s="50">
        <f t="shared" si="0"/>
        <v>760</v>
      </c>
      <c r="N17" s="51"/>
    </row>
  </sheetData>
  <mergeCells count="24">
    <mergeCell ref="B2:N2"/>
    <mergeCell ref="B17:C17"/>
    <mergeCell ref="A3:A4"/>
    <mergeCell ref="B3:B4"/>
    <mergeCell ref="B5:B6"/>
    <mergeCell ref="B7:B8"/>
    <mergeCell ref="B9:B11"/>
    <mergeCell ref="B14:B16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M5:M6"/>
    <mergeCell ref="M7:M8"/>
    <mergeCell ref="M9:M11"/>
    <mergeCell ref="M14:M16"/>
    <mergeCell ref="N3:N4"/>
  </mergeCells>
  <pageMargins left="0.354166666666667" right="0.275" top="0.511805555555556" bottom="0.0388888888888889" header="0.5" footer="0.156944444444444"/>
  <pageSetup paperSize="9" scale="7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32" sqref="A32"/>
    </sheetView>
  </sheetViews>
  <sheetFormatPr defaultColWidth="9" defaultRowHeight="13.5" outlineLevelCol="6"/>
  <cols>
    <col min="1" max="1" width="7.25833333333333" customWidth="1"/>
    <col min="2" max="2" width="18.375" customWidth="1"/>
    <col min="3" max="3" width="37.625" customWidth="1"/>
    <col min="4" max="4" width="14.875" customWidth="1"/>
    <col min="5" max="5" width="13.2583333333333" customWidth="1"/>
    <col min="6" max="6" width="16.2583333333333" customWidth="1"/>
    <col min="7" max="7" width="18.625" customWidth="1"/>
  </cols>
  <sheetData>
    <row r="1" ht="20.25" spans="1:4">
      <c r="A1" s="1" t="s">
        <v>95</v>
      </c>
      <c r="B1" s="1"/>
      <c r="C1" s="1"/>
      <c r="D1" s="1"/>
    </row>
    <row r="2" ht="54" customHeight="1" spans="1:7">
      <c r="A2" s="2" t="s">
        <v>96</v>
      </c>
      <c r="B2" s="2"/>
      <c r="C2" s="2"/>
      <c r="D2" s="2"/>
      <c r="E2" s="2"/>
      <c r="F2" s="2"/>
      <c r="G2" s="2"/>
    </row>
    <row r="3" ht="45" customHeight="1" spans="1:7">
      <c r="A3" s="3" t="s">
        <v>26</v>
      </c>
      <c r="B3" s="3" t="s">
        <v>28</v>
      </c>
      <c r="C3" s="3" t="s">
        <v>29</v>
      </c>
      <c r="D3" s="3" t="s">
        <v>30</v>
      </c>
      <c r="E3" s="3" t="s">
        <v>31</v>
      </c>
      <c r="F3" s="3" t="s">
        <v>97</v>
      </c>
      <c r="G3" s="3" t="s">
        <v>37</v>
      </c>
    </row>
    <row r="4" ht="93" customHeight="1" spans="1:7">
      <c r="A4" s="4">
        <v>1</v>
      </c>
      <c r="B4" s="5" t="s">
        <v>98</v>
      </c>
      <c r="C4" s="6" t="s">
        <v>99</v>
      </c>
      <c r="D4" s="7" t="s">
        <v>13</v>
      </c>
      <c r="E4" s="7" t="s">
        <v>100</v>
      </c>
      <c r="F4" s="8">
        <v>293.77</v>
      </c>
      <c r="G4" s="8">
        <v>293.77</v>
      </c>
    </row>
    <row r="5" ht="84" customHeight="1" spans="1:7">
      <c r="A5" s="9">
        <v>2</v>
      </c>
      <c r="B5" s="9" t="s">
        <v>101</v>
      </c>
      <c r="C5" s="10" t="s">
        <v>102</v>
      </c>
      <c r="D5" s="7"/>
      <c r="E5" s="7"/>
      <c r="F5" s="8">
        <v>67.76</v>
      </c>
      <c r="G5" s="8">
        <v>67.76</v>
      </c>
    </row>
    <row r="6" ht="60" customHeight="1" spans="1:7">
      <c r="A6" s="9">
        <v>3</v>
      </c>
      <c r="B6" s="9" t="s">
        <v>10</v>
      </c>
      <c r="C6" s="11" t="s">
        <v>103</v>
      </c>
      <c r="D6" s="9"/>
      <c r="E6" s="9"/>
      <c r="F6" s="12">
        <v>260</v>
      </c>
      <c r="G6" s="12">
        <v>260</v>
      </c>
    </row>
    <row r="7" ht="37" customHeight="1" spans="1:7">
      <c r="A7" s="13" t="s">
        <v>4</v>
      </c>
      <c r="B7" s="14"/>
      <c r="C7" s="14"/>
      <c r="D7" s="14"/>
      <c r="E7" s="15"/>
      <c r="F7" s="12">
        <f>SUM(F4:F6)</f>
        <v>621.53</v>
      </c>
      <c r="G7" s="12">
        <f>SUM(G4:G6)</f>
        <v>621.53</v>
      </c>
    </row>
    <row r="12" spans="4:4">
      <c r="D12" t="s">
        <v>104</v>
      </c>
    </row>
  </sheetData>
  <mergeCells count="3">
    <mergeCell ref="A1:D1"/>
    <mergeCell ref="A2:G2"/>
    <mergeCell ref="A7:E7"/>
  </mergeCells>
  <pageMargins left="0.66875" right="0.275" top="0.511805555555556" bottom="0.354166666666667" header="0.5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  汇总表</vt:lpstr>
      <vt:lpstr>2025年福州市堤防建设及岸线整治提升项目补助计划表</vt:lpstr>
      <vt:lpstr>2025年福州市水利工程项目宣传支出计划表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2019-06-30T07:41:00Z</dcterms:created>
  <dcterms:modified xsi:type="dcterms:W3CDTF">2025-06-18T09:09:42Z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89798038BD6B40F196EB43B37A1F14F5</vt:lpwstr>
  </property>
</Properties>
</file>