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陈鸿图\0.4、各处室\【计财处】\5、简晓静，水利投资统计\2017年投资工程包\工程包进度\"/>
    </mc:Choice>
  </mc:AlternateContent>
  <bookViews>
    <workbookView xWindow="0" yWindow="0" windowWidth="23895" windowHeight="10350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D23" i="1" l="1"/>
  <c r="C23" i="1"/>
  <c r="E23" i="1"/>
  <c r="D21" i="1"/>
  <c r="C21" i="1"/>
  <c r="E21" i="1"/>
  <c r="D10" i="1"/>
  <c r="C10" i="1"/>
  <c r="E10" i="1"/>
  <c r="D4" i="1"/>
  <c r="C4" i="1"/>
  <c r="E4" i="1"/>
  <c r="F3" i="1"/>
  <c r="D3" i="1"/>
  <c r="C3" i="1"/>
  <c r="E3" i="1"/>
</calcChain>
</file>

<file path=xl/sharedStrings.xml><?xml version="1.0" encoding="utf-8"?>
<sst xmlns="http://schemas.openxmlformats.org/spreadsheetml/2006/main" count="30" uniqueCount="30">
  <si>
    <t>序号</t>
  </si>
  <si>
    <t>项目</t>
  </si>
  <si>
    <t>年度投资计划（万元）</t>
  </si>
  <si>
    <t>年度累计完成投资（万元）</t>
  </si>
  <si>
    <t>完成进度</t>
  </si>
  <si>
    <t>序时进度</t>
  </si>
  <si>
    <t>合计</t>
  </si>
  <si>
    <t>蓄引调水工程包</t>
  </si>
  <si>
    <t>福州市霍口水库工程</t>
  </si>
  <si>
    <t>闽清县葫芦门水库工程</t>
  </si>
  <si>
    <t>平潭及闽江口水资源配置工程（一闸三线）</t>
  </si>
  <si>
    <t>溪源水库二期供水工程</t>
  </si>
  <si>
    <t>闽清县坂东水厂工程</t>
  </si>
  <si>
    <t>安全生态水系建设工程包</t>
  </si>
  <si>
    <t>安仁溪万里安全生态水系建设项目</t>
  </si>
  <si>
    <t>敖江流域牛溪安全生态水系建设项目</t>
  </si>
  <si>
    <t>敖江流域安全生态水系建设项目</t>
  </si>
  <si>
    <t>洋里溪安全生态水系建设项目</t>
  </si>
  <si>
    <t>霍口乡万里安全生态水系建设项目</t>
  </si>
  <si>
    <t>清凉溪安全生态水系建设项目</t>
  </si>
  <si>
    <t>福清龙江安全生态水系建设项目</t>
  </si>
  <si>
    <t>渔江河道安全生态水系建设项目</t>
  </si>
  <si>
    <t>福清市河道综合治理项目</t>
  </si>
  <si>
    <t>水土流失治理工程中安全生态水系建设部分</t>
  </si>
  <si>
    <t>水土流失综合治理工程包</t>
  </si>
  <si>
    <t>2017年水土流失综合治理项目</t>
  </si>
  <si>
    <t>排水防涝工程包</t>
  </si>
  <si>
    <t>福州江北城区山洪防治及生态补水工程</t>
  </si>
  <si>
    <t>福州地区大学新校区防洪排涝工程体系泄洪洞工程</t>
  </si>
  <si>
    <t>2017年福州市水利局工程包5月投资进度表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</si>
</sst>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仿宋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9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0" fontId="4" fillId="0" borderId="1" xfId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2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0" fontId="4" fillId="0" borderId="1" xfId="1" applyNumberFormat="1" applyFont="1" applyBorder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 wrapText="1"/>
    </xf>
  </cellXfs>
  <cellStyles count="5">
    <cellStyle name="百分比" xfId="1" builtinId="5"/>
    <cellStyle name="常规" xfId="0" builtinId="0"/>
    <cellStyle name="常规 2_2017蓄引调水重大项目工程包(12.6)" xfId="3"/>
    <cellStyle name="常规 3 2_统计报表整理汇总-3月份" xfId="2"/>
    <cellStyle name="强调文字颜色 5 2" xfId="4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topLeftCell="A16" workbookViewId="0">
      <selection activeCell="H7" sqref="H7"/>
    </sheetView>
  </sheetViews>
  <sheetFormatPr defaultColWidth="9" defaultRowHeight="13.5" x14ac:dyDescent="0.15"/>
  <cols>
    <col min="1" max="1" width="9" style="1"/>
    <col min="2" max="2" width="36" style="1" customWidth="1"/>
    <col min="3" max="3" width="16.5" style="1" customWidth="1"/>
    <col min="4" max="4" width="18.75" style="1" customWidth="1"/>
    <col min="5" max="6" width="12.625"/>
  </cols>
  <sheetData>
    <row r="1" spans="1:6" ht="57" customHeight="1" x14ac:dyDescent="0.15">
      <c r="A1" s="15" t="s">
        <v>29</v>
      </c>
      <c r="B1" s="12"/>
      <c r="C1" s="12"/>
      <c r="D1" s="12"/>
      <c r="E1" s="12"/>
      <c r="F1" s="12"/>
    </row>
    <row r="2" spans="1:6" ht="37.5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30" customHeight="1" x14ac:dyDescent="0.15">
      <c r="A3" s="13" t="s">
        <v>6</v>
      </c>
      <c r="B3" s="13"/>
      <c r="C3" s="3">
        <f>SUM(C4,C10,C21,C23)</f>
        <v>146566.62</v>
      </c>
      <c r="D3" s="3">
        <f>SUM(D4,D10,D21,D23)</f>
        <v>84937.739999999991</v>
      </c>
      <c r="E3" s="4">
        <f>D3/C3</f>
        <v>0.5795162636622172</v>
      </c>
      <c r="F3" s="14">
        <f>5/12</f>
        <v>0.41666666666666669</v>
      </c>
    </row>
    <row r="4" spans="1:6" ht="30" customHeight="1" x14ac:dyDescent="0.15">
      <c r="A4" s="13" t="s">
        <v>7</v>
      </c>
      <c r="B4" s="13"/>
      <c r="C4" s="3">
        <f>SUM(C5:C9)</f>
        <v>84003</v>
      </c>
      <c r="D4" s="3">
        <f>SUM(D5:D9)</f>
        <v>41547</v>
      </c>
      <c r="E4" s="14">
        <f>D4/C4</f>
        <v>0.49458947894718047</v>
      </c>
      <c r="F4" s="14"/>
    </row>
    <row r="5" spans="1:6" ht="30" customHeight="1" x14ac:dyDescent="0.15">
      <c r="A5" s="5">
        <v>1</v>
      </c>
      <c r="B5" s="6" t="s">
        <v>8</v>
      </c>
      <c r="C5" s="5">
        <v>36000</v>
      </c>
      <c r="D5" s="5">
        <v>21000</v>
      </c>
      <c r="E5" s="14"/>
      <c r="F5" s="14"/>
    </row>
    <row r="6" spans="1:6" ht="30" customHeight="1" x14ac:dyDescent="0.15">
      <c r="A6" s="5">
        <v>2</v>
      </c>
      <c r="B6" s="6" t="s">
        <v>9</v>
      </c>
      <c r="C6" s="5">
        <v>1500</v>
      </c>
      <c r="D6" s="5">
        <v>980</v>
      </c>
      <c r="E6" s="14"/>
      <c r="F6" s="14"/>
    </row>
    <row r="7" spans="1:6" ht="30" customHeight="1" x14ac:dyDescent="0.15">
      <c r="A7" s="5">
        <v>3</v>
      </c>
      <c r="B7" s="6" t="s">
        <v>10</v>
      </c>
      <c r="C7" s="5">
        <v>45000</v>
      </c>
      <c r="D7" s="5">
        <v>19167</v>
      </c>
      <c r="E7" s="14"/>
      <c r="F7" s="14"/>
    </row>
    <row r="8" spans="1:6" ht="30" customHeight="1" x14ac:dyDescent="0.15">
      <c r="A8" s="5">
        <v>4</v>
      </c>
      <c r="B8" s="6" t="s">
        <v>11</v>
      </c>
      <c r="C8" s="5">
        <v>1203</v>
      </c>
      <c r="D8" s="5">
        <v>150</v>
      </c>
      <c r="E8" s="14"/>
      <c r="F8" s="14"/>
    </row>
    <row r="9" spans="1:6" ht="30" customHeight="1" x14ac:dyDescent="0.15">
      <c r="A9" s="5">
        <v>5</v>
      </c>
      <c r="B9" s="6" t="s">
        <v>12</v>
      </c>
      <c r="C9" s="5">
        <v>300</v>
      </c>
      <c r="D9" s="5">
        <v>250</v>
      </c>
      <c r="E9" s="14"/>
      <c r="F9" s="14"/>
    </row>
    <row r="10" spans="1:6" ht="30" customHeight="1" x14ac:dyDescent="0.15">
      <c r="A10" s="13" t="s">
        <v>13</v>
      </c>
      <c r="B10" s="13"/>
      <c r="C10" s="3">
        <f>SUM(C11:C20)</f>
        <v>20938.62</v>
      </c>
      <c r="D10" s="3">
        <f>SUM(D11:D20)</f>
        <v>9742.9199999999983</v>
      </c>
      <c r="E10" s="14">
        <f>D10/C10</f>
        <v>0.46530860199955865</v>
      </c>
      <c r="F10" s="14"/>
    </row>
    <row r="11" spans="1:6" ht="30" customHeight="1" x14ac:dyDescent="0.15">
      <c r="A11" s="5">
        <v>1</v>
      </c>
      <c r="B11" s="7" t="s">
        <v>14</v>
      </c>
      <c r="C11" s="5">
        <v>1858</v>
      </c>
      <c r="D11" s="5">
        <v>1858</v>
      </c>
      <c r="E11" s="14"/>
      <c r="F11" s="14"/>
    </row>
    <row r="12" spans="1:6" ht="30" customHeight="1" x14ac:dyDescent="0.15">
      <c r="A12" s="5">
        <v>2</v>
      </c>
      <c r="B12" s="8" t="s">
        <v>15</v>
      </c>
      <c r="C12" s="5">
        <v>218.91</v>
      </c>
      <c r="D12" s="5">
        <v>218.91</v>
      </c>
      <c r="E12" s="14"/>
      <c r="F12" s="14"/>
    </row>
    <row r="13" spans="1:6" ht="30" customHeight="1" x14ac:dyDescent="0.15">
      <c r="A13" s="5">
        <v>3</v>
      </c>
      <c r="B13" s="8" t="s">
        <v>16</v>
      </c>
      <c r="C13" s="5">
        <v>181.91</v>
      </c>
      <c r="D13" s="5">
        <v>181.91</v>
      </c>
      <c r="E13" s="14"/>
      <c r="F13" s="14"/>
    </row>
    <row r="14" spans="1:6" ht="30" customHeight="1" x14ac:dyDescent="0.15">
      <c r="A14" s="5">
        <v>4</v>
      </c>
      <c r="B14" s="8" t="s">
        <v>17</v>
      </c>
      <c r="C14" s="5">
        <v>2079.8000000000002</v>
      </c>
      <c r="D14" s="5">
        <v>869.8</v>
      </c>
      <c r="E14" s="14"/>
      <c r="F14" s="14"/>
    </row>
    <row r="15" spans="1:6" ht="30" customHeight="1" x14ac:dyDescent="0.15">
      <c r="A15" s="5">
        <v>5</v>
      </c>
      <c r="B15" s="9" t="s">
        <v>18</v>
      </c>
      <c r="C15" s="5">
        <v>800</v>
      </c>
      <c r="D15" s="5">
        <v>110</v>
      </c>
      <c r="E15" s="14"/>
      <c r="F15" s="14"/>
    </row>
    <row r="16" spans="1:6" ht="30" customHeight="1" x14ac:dyDescent="0.15">
      <c r="A16" s="5">
        <v>6</v>
      </c>
      <c r="B16" s="10" t="s">
        <v>19</v>
      </c>
      <c r="C16" s="5">
        <v>800</v>
      </c>
      <c r="D16" s="5">
        <v>460</v>
      </c>
      <c r="E16" s="14"/>
      <c r="F16" s="14"/>
    </row>
    <row r="17" spans="1:6" ht="30" customHeight="1" x14ac:dyDescent="0.15">
      <c r="A17" s="5">
        <v>7</v>
      </c>
      <c r="B17" s="9" t="s">
        <v>20</v>
      </c>
      <c r="C17" s="5">
        <v>1000</v>
      </c>
      <c r="D17" s="5">
        <v>40</v>
      </c>
      <c r="E17" s="14"/>
      <c r="F17" s="14"/>
    </row>
    <row r="18" spans="1:6" ht="30" customHeight="1" x14ac:dyDescent="0.15">
      <c r="A18" s="5">
        <v>8</v>
      </c>
      <c r="B18" s="9" t="s">
        <v>21</v>
      </c>
      <c r="C18" s="5">
        <v>1000</v>
      </c>
      <c r="D18" s="5">
        <v>120</v>
      </c>
      <c r="E18" s="14"/>
      <c r="F18" s="14"/>
    </row>
    <row r="19" spans="1:6" ht="30" customHeight="1" x14ac:dyDescent="0.15">
      <c r="A19" s="5">
        <v>9</v>
      </c>
      <c r="B19" s="6" t="s">
        <v>22</v>
      </c>
      <c r="C19" s="5">
        <v>12000</v>
      </c>
      <c r="D19" s="11">
        <v>5530</v>
      </c>
      <c r="E19" s="14"/>
      <c r="F19" s="14"/>
    </row>
    <row r="20" spans="1:6" ht="30" customHeight="1" x14ac:dyDescent="0.15">
      <c r="A20" s="5">
        <v>10</v>
      </c>
      <c r="B20" s="6" t="s">
        <v>23</v>
      </c>
      <c r="C20" s="5">
        <v>1000</v>
      </c>
      <c r="D20" s="5">
        <v>354.3</v>
      </c>
      <c r="E20" s="14"/>
      <c r="F20" s="14"/>
    </row>
    <row r="21" spans="1:6" ht="30" customHeight="1" x14ac:dyDescent="0.15">
      <c r="A21" s="13" t="s">
        <v>24</v>
      </c>
      <c r="B21" s="13"/>
      <c r="C21" s="3">
        <f>SUM(C22)</f>
        <v>2125</v>
      </c>
      <c r="D21" s="3">
        <f>SUM(D22)</f>
        <v>950.82</v>
      </c>
      <c r="E21" s="14">
        <f>D21/C21</f>
        <v>0.44744470588235297</v>
      </c>
      <c r="F21" s="14"/>
    </row>
    <row r="22" spans="1:6" ht="30" customHeight="1" x14ac:dyDescent="0.15">
      <c r="A22" s="5">
        <v>1</v>
      </c>
      <c r="B22" s="6" t="s">
        <v>25</v>
      </c>
      <c r="C22" s="5">
        <v>2125</v>
      </c>
      <c r="D22" s="5">
        <v>950.82</v>
      </c>
      <c r="E22" s="14"/>
      <c r="F22" s="14"/>
    </row>
    <row r="23" spans="1:6" ht="30" customHeight="1" x14ac:dyDescent="0.15">
      <c r="A23" s="13" t="s">
        <v>26</v>
      </c>
      <c r="B23" s="13"/>
      <c r="C23" s="3">
        <f>SUM(C24:C25)</f>
        <v>39500</v>
      </c>
      <c r="D23" s="3">
        <f>SUM(D24:D25)</f>
        <v>32697</v>
      </c>
      <c r="E23" s="14">
        <f>D23/C23</f>
        <v>0.82777215189873421</v>
      </c>
      <c r="F23" s="14"/>
    </row>
    <row r="24" spans="1:6" ht="30" customHeight="1" x14ac:dyDescent="0.15">
      <c r="A24" s="5">
        <v>1</v>
      </c>
      <c r="B24" s="6" t="s">
        <v>27</v>
      </c>
      <c r="C24" s="5">
        <v>36500</v>
      </c>
      <c r="D24" s="5">
        <v>32297</v>
      </c>
      <c r="E24" s="14"/>
      <c r="F24" s="14"/>
    </row>
    <row r="25" spans="1:6" ht="30" customHeight="1" x14ac:dyDescent="0.15">
      <c r="A25" s="5">
        <v>2</v>
      </c>
      <c r="B25" s="6" t="s">
        <v>28</v>
      </c>
      <c r="C25" s="5">
        <v>3000</v>
      </c>
      <c r="D25" s="5">
        <v>400</v>
      </c>
      <c r="E25" s="14"/>
      <c r="F25" s="14"/>
    </row>
  </sheetData>
  <mergeCells count="11">
    <mergeCell ref="A23:B23"/>
    <mergeCell ref="E4:E9"/>
    <mergeCell ref="E10:E20"/>
    <mergeCell ref="E21:E22"/>
    <mergeCell ref="E23:E25"/>
    <mergeCell ref="A1:F1"/>
    <mergeCell ref="A3:B3"/>
    <mergeCell ref="A4:B4"/>
    <mergeCell ref="A10:B10"/>
    <mergeCell ref="A21:B21"/>
    <mergeCell ref="F3:F25"/>
  </mergeCells>
  <phoneticPr fontId="10" type="noConversion"/>
  <pageMargins left="0.75" right="0.75" top="1" bottom="1" header="0.51180555555555596" footer="0.51180555555555596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0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0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admin</cp:lastModifiedBy>
  <dcterms:created xsi:type="dcterms:W3CDTF">2017-05-05T03:03:00Z</dcterms:created>
  <dcterms:modified xsi:type="dcterms:W3CDTF">2017-06-20T02:00:18Z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